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I:\07_LICITAÇÃO PROJETO CORPO DE BOMBEIROS\CORREÇÃO\"/>
    </mc:Choice>
  </mc:AlternateContent>
  <bookViews>
    <workbookView xWindow="0" yWindow="0" windowWidth="28800" windowHeight="14475"/>
  </bookViews>
  <sheets>
    <sheet name="PLANILHA ORÇAMENTARIA" sheetId="4" r:id="rId1"/>
  </sheets>
  <definedNames>
    <definedName name="_xlnm.Print_Area" localSheetId="0">'PLANILHA ORÇAMENTARIA'!$A$1:$E$53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4" l="1"/>
  <c r="E45" i="4"/>
  <c r="E42" i="4"/>
  <c r="D42" i="4" s="1"/>
  <c r="E32" i="4"/>
  <c r="D32" i="4" s="1"/>
  <c r="E29" i="4"/>
  <c r="D29" i="4" s="1"/>
  <c r="E26" i="4"/>
  <c r="D26" i="4" s="1"/>
  <c r="E24" i="4"/>
  <c r="D24" i="4" s="1"/>
  <c r="E16" i="4"/>
  <c r="D16" i="4" s="1"/>
  <c r="E10" i="4"/>
  <c r="D10" i="4" s="1"/>
  <c r="E8" i="4"/>
  <c r="D8" i="4" s="1"/>
  <c r="C16" i="4" l="1"/>
  <c r="C10" i="4"/>
</calcChain>
</file>

<file path=xl/sharedStrings.xml><?xml version="1.0" encoding="utf-8"?>
<sst xmlns="http://schemas.openxmlformats.org/spreadsheetml/2006/main" count="60" uniqueCount="41">
  <si>
    <t>CENTRAIS DE ABASTECIMENTO DE CAMPINAS S.A. - CEASA CAMPINAS</t>
  </si>
  <si>
    <t>PROTOCOLADO 2015/16/01676 - PROJETO DO SISTEMA DE PREVENÇÃO E COMBATE À INCÊNDIOS E OUTROS</t>
  </si>
  <si>
    <t>Avaliação e classificação riscos/ocupação/carga incêndio</t>
  </si>
  <si>
    <t>Reunião inicial</t>
  </si>
  <si>
    <t>Levantamentos em campo</t>
  </si>
  <si>
    <t>Sistemas existentes</t>
  </si>
  <si>
    <t>Desenvolvimento pré projeto</t>
  </si>
  <si>
    <t>Desenvolvimento Projeto definitivo</t>
  </si>
  <si>
    <t>Reunião aprovação Ceasa pré projeto</t>
  </si>
  <si>
    <t>Reunião aprovação Ceasa Projeto definitivo</t>
  </si>
  <si>
    <t>Elaboração memorial descritivo</t>
  </si>
  <si>
    <t>Reunião aprovação memorial descritivo</t>
  </si>
  <si>
    <t>Montagem do projeto técnico em duas vias</t>
  </si>
  <si>
    <t>Assinatura Ceasa</t>
  </si>
  <si>
    <t>Submeter aprovação corpo de bombeiros</t>
  </si>
  <si>
    <t>Atender orientações da área técnica do Corpo de Bombeiros</t>
  </si>
  <si>
    <t>Apresentar Projeto Técnico aprovado pelo Corpo de Bombeiros (sem ressalvas de alterações)</t>
  </si>
  <si>
    <t>PROJETO EXECUTIVO CORPO DE BOMBEIROS</t>
  </si>
  <si>
    <t>Apresentar Projeto concluído</t>
  </si>
  <si>
    <t>Encarte dos Projetos no protocolado</t>
  </si>
  <si>
    <t>ORÇAMENTO</t>
  </si>
  <si>
    <t>PROJETO COMPLETO CORPO DE BOMBEIROS</t>
  </si>
  <si>
    <t>Desenvolvimento planilhas - pré orçamento</t>
  </si>
  <si>
    <t>Reunião Ceasa aprovação planilhas - pré orçamento</t>
  </si>
  <si>
    <t>Reunião Ceasa aprovação planilhas definitivas</t>
  </si>
  <si>
    <t>Reunião Ceasa aprovação memorial descritivo</t>
  </si>
  <si>
    <t>Apresentação Orçamento e Memorial descritivo</t>
  </si>
  <si>
    <t>Encarte no protocolado</t>
  </si>
  <si>
    <t>Reunião inicial e entrega do documento "liberação de inicio dos serviços"</t>
  </si>
  <si>
    <t>Entrega de todas as ARTs recolhidas pela contratada</t>
  </si>
  <si>
    <t>Desenvolvimento planilhas definitivas</t>
  </si>
  <si>
    <t>DESCRIÇÃO DOS SERVIÇOS</t>
  </si>
  <si>
    <t>UNIDADE</t>
  </si>
  <si>
    <t>QUANTIDADE</t>
  </si>
  <si>
    <t>R$ UNITÁRIO</t>
  </si>
  <si>
    <t>R$ TOTAL</t>
  </si>
  <si>
    <t>M2</t>
  </si>
  <si>
    <t>Assessoria, Laudos Técnicos, Anotações de Responsabilidade Técnica pertinentes, impressões de documentos e projetos, taxas e emolumentos, arcando a Contratada com os respectivos custos</t>
  </si>
  <si>
    <t>VALOR TOTAL COM BDI (BENEFÍCIOS E DESPESAS INDIRETAS)</t>
  </si>
  <si>
    <t>Desenvolvimento pré projeto incluindo novo reservatório de água 100m3</t>
  </si>
  <si>
    <t>ANEXO D - PLANILHA ORÇAMENTÁRIA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</si>
</sst>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5" xfId="0" applyBorder="1"/>
    <xf numFmtId="0" fontId="1" fillId="0" borderId="5" xfId="0" applyFont="1" applyBorder="1"/>
    <xf numFmtId="0" fontId="0" fillId="0" borderId="5" xfId="0" applyBorder="1" applyAlignment="1">
      <alignment horizontal="justify" vertical="justify"/>
    </xf>
    <xf numFmtId="0" fontId="0" fillId="0" borderId="6" xfId="0" applyBorder="1"/>
    <xf numFmtId="0" fontId="1" fillId="0" borderId="10" xfId="0" applyFont="1" applyBorder="1"/>
    <xf numFmtId="43" fontId="0" fillId="0" borderId="10" xfId="1" applyFont="1" applyBorder="1" applyAlignment="1">
      <alignment horizontal="center" vertical="center"/>
    </xf>
    <xf numFmtId="43" fontId="0" fillId="0" borderId="10" xfId="1" applyFont="1" applyBorder="1" applyAlignment="1">
      <alignment vertical="center"/>
    </xf>
    <xf numFmtId="43" fontId="1" fillId="0" borderId="5" xfId="1" applyFont="1" applyBorder="1" applyAlignment="1">
      <alignment vertical="center"/>
    </xf>
    <xf numFmtId="43" fontId="0" fillId="0" borderId="5" xfId="1" applyFont="1" applyBorder="1" applyAlignment="1">
      <alignment horizontal="right" vertical="center"/>
    </xf>
    <xf numFmtId="0" fontId="3" fillId="0" borderId="10" xfId="0" applyFont="1" applyBorder="1" applyAlignment="1">
      <alignment horizontal="justify" vertical="justify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3" fontId="3" fillId="0" borderId="10" xfId="1" applyFont="1" applyBorder="1" applyAlignment="1">
      <alignment horizontal="justify" vertical="center"/>
    </xf>
    <xf numFmtId="43" fontId="1" fillId="0" borderId="10" xfId="1" applyFont="1" applyBorder="1" applyAlignment="1">
      <alignment vertical="center"/>
    </xf>
    <xf numFmtId="43" fontId="1" fillId="0" borderId="5" xfId="0" applyNumberFormat="1" applyFont="1" applyBorder="1"/>
    <xf numFmtId="43" fontId="0" fillId="0" borderId="10" xfId="1" applyFont="1" applyBorder="1"/>
    <xf numFmtId="0" fontId="1" fillId="0" borderId="7" xfId="0" applyFont="1" applyBorder="1"/>
    <xf numFmtId="43" fontId="1" fillId="0" borderId="7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0" fillId="0" borderId="6" xfId="1" applyFont="1" applyBorder="1" applyAlignment="1">
      <alignment horizontal="center" vertical="center"/>
    </xf>
    <xf numFmtId="43" fontId="0" fillId="0" borderId="8" xfId="1" applyFont="1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43" fontId="0" fillId="0" borderId="6" xfId="1" applyFont="1" applyBorder="1" applyAlignment="1">
      <alignment horizontal="right" vertical="center"/>
    </xf>
    <xf numFmtId="43" fontId="0" fillId="0" borderId="8" xfId="1" applyFont="1" applyBorder="1" applyAlignment="1">
      <alignment horizontal="right" vertical="center"/>
    </xf>
    <xf numFmtId="43" fontId="0" fillId="0" borderId="10" xfId="1" applyFont="1" applyBorder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view="pageBreakPreview" zoomScaleNormal="100" zoomScaleSheetLayoutView="100" workbookViewId="0">
      <selection sqref="A1:E1"/>
    </sheetView>
  </sheetViews>
  <sheetFormatPr defaultRowHeight="15" x14ac:dyDescent="0.25"/>
  <cols>
    <col min="1" max="1" width="67.625" bestFit="1" customWidth="1"/>
    <col min="2" max="5" width="15.75" customWidth="1"/>
    <col min="8" max="8" width="13" bestFit="1" customWidth="1"/>
  </cols>
  <sheetData>
    <row r="1" spans="1:9" x14ac:dyDescent="0.25">
      <c r="A1" s="30" t="s">
        <v>0</v>
      </c>
      <c r="B1" s="31"/>
      <c r="C1" s="31"/>
      <c r="D1" s="31"/>
      <c r="E1" s="32"/>
    </row>
    <row r="2" spans="1:9" x14ac:dyDescent="0.25">
      <c r="A2" s="33" t="s">
        <v>40</v>
      </c>
      <c r="B2" s="34"/>
      <c r="C2" s="34"/>
      <c r="D2" s="34"/>
      <c r="E2" s="35"/>
    </row>
    <row r="3" spans="1:9" ht="15.75" thickBot="1" x14ac:dyDescent="0.3">
      <c r="A3" s="36" t="s">
        <v>1</v>
      </c>
      <c r="B3" s="37"/>
      <c r="C3" s="37"/>
      <c r="D3" s="37"/>
      <c r="E3" s="38"/>
    </row>
    <row r="4" spans="1:9" x14ac:dyDescent="0.25">
      <c r="A4" s="39" t="s">
        <v>31</v>
      </c>
      <c r="B4" s="39" t="s">
        <v>32</v>
      </c>
      <c r="C4" s="39" t="s">
        <v>33</v>
      </c>
      <c r="D4" s="39" t="s">
        <v>34</v>
      </c>
      <c r="E4" s="39" t="s">
        <v>35</v>
      </c>
    </row>
    <row r="5" spans="1:9" x14ac:dyDescent="0.25">
      <c r="A5" s="40"/>
      <c r="B5" s="40"/>
      <c r="C5" s="40"/>
      <c r="D5" s="40"/>
      <c r="E5" s="40"/>
    </row>
    <row r="6" spans="1:9" x14ac:dyDescent="0.25">
      <c r="A6" s="40"/>
      <c r="B6" s="40"/>
      <c r="C6" s="40"/>
      <c r="D6" s="40"/>
      <c r="E6" s="40"/>
    </row>
    <row r="7" spans="1:9" ht="15.75" thickBot="1" x14ac:dyDescent="0.3">
      <c r="A7" s="41"/>
      <c r="B7" s="41"/>
      <c r="C7" s="41"/>
      <c r="D7" s="41"/>
      <c r="E7" s="41"/>
    </row>
    <row r="8" spans="1:9" ht="45" x14ac:dyDescent="0.25">
      <c r="A8" s="10" t="s">
        <v>37</v>
      </c>
      <c r="B8" s="12" t="s">
        <v>36</v>
      </c>
      <c r="C8" s="13">
        <v>134792.24</v>
      </c>
      <c r="D8" s="13">
        <f>E8/C8</f>
        <v>9.6444721150119622E-2</v>
      </c>
      <c r="E8" s="6">
        <f>I8*E53</f>
        <v>13000</v>
      </c>
      <c r="I8" s="19">
        <v>6.5000000000000002E-2</v>
      </c>
    </row>
    <row r="9" spans="1:9" x14ac:dyDescent="0.25">
      <c r="A9" s="5" t="s">
        <v>21</v>
      </c>
      <c r="B9" s="5"/>
      <c r="C9" s="14"/>
      <c r="D9" s="14"/>
      <c r="E9" s="5"/>
      <c r="I9" s="19"/>
    </row>
    <row r="10" spans="1:9" ht="15" customHeight="1" x14ac:dyDescent="0.25">
      <c r="A10" s="1" t="s">
        <v>28</v>
      </c>
      <c r="B10" s="21" t="s">
        <v>36</v>
      </c>
      <c r="C10" s="24">
        <f>C8</f>
        <v>134792.24</v>
      </c>
      <c r="D10" s="24">
        <f>E10/C10</f>
        <v>8.9025896446264269E-2</v>
      </c>
      <c r="E10" s="24">
        <f>I10*E53</f>
        <v>12000</v>
      </c>
      <c r="I10" s="20">
        <v>0.06</v>
      </c>
    </row>
    <row r="11" spans="1:9" x14ac:dyDescent="0.25">
      <c r="A11" s="1" t="s">
        <v>4</v>
      </c>
      <c r="B11" s="22"/>
      <c r="C11" s="25"/>
      <c r="D11" s="25"/>
      <c r="E11" s="25"/>
      <c r="I11" s="20"/>
    </row>
    <row r="12" spans="1:9" x14ac:dyDescent="0.25">
      <c r="A12" s="1" t="s">
        <v>2</v>
      </c>
      <c r="B12" s="22"/>
      <c r="C12" s="25"/>
      <c r="D12" s="25"/>
      <c r="E12" s="25"/>
      <c r="I12" s="20"/>
    </row>
    <row r="13" spans="1:9" x14ac:dyDescent="0.25">
      <c r="A13" s="1" t="s">
        <v>5</v>
      </c>
      <c r="B13" s="22"/>
      <c r="C13" s="25"/>
      <c r="D13" s="25"/>
      <c r="E13" s="25"/>
      <c r="I13" s="20"/>
    </row>
    <row r="14" spans="1:9" x14ac:dyDescent="0.25">
      <c r="A14" s="1" t="s">
        <v>39</v>
      </c>
      <c r="B14" s="22"/>
      <c r="C14" s="25"/>
      <c r="D14" s="25"/>
      <c r="E14" s="25"/>
      <c r="I14" s="20"/>
    </row>
    <row r="15" spans="1:9" x14ac:dyDescent="0.25">
      <c r="A15" s="1" t="s">
        <v>8</v>
      </c>
      <c r="B15" s="23"/>
      <c r="C15" s="26"/>
      <c r="D15" s="26"/>
      <c r="E15" s="26"/>
      <c r="I15" s="20"/>
    </row>
    <row r="16" spans="1:9" ht="15" customHeight="1" x14ac:dyDescent="0.25">
      <c r="A16" s="1" t="s">
        <v>7</v>
      </c>
      <c r="B16" s="21" t="s">
        <v>36</v>
      </c>
      <c r="C16" s="24">
        <f>C8</f>
        <v>134792.24</v>
      </c>
      <c r="D16" s="24">
        <f>E16/C16</f>
        <v>0.28785039850958782</v>
      </c>
      <c r="E16" s="24">
        <f>I16*E53</f>
        <v>38800</v>
      </c>
      <c r="I16" s="20">
        <v>0.19400000000000001</v>
      </c>
    </row>
    <row r="17" spans="1:9" x14ac:dyDescent="0.25">
      <c r="A17" s="1" t="s">
        <v>9</v>
      </c>
      <c r="B17" s="22"/>
      <c r="C17" s="25"/>
      <c r="D17" s="25"/>
      <c r="E17" s="25"/>
      <c r="I17" s="20"/>
    </row>
    <row r="18" spans="1:9" x14ac:dyDescent="0.25">
      <c r="A18" s="1" t="s">
        <v>10</v>
      </c>
      <c r="B18" s="22"/>
      <c r="C18" s="25"/>
      <c r="D18" s="25"/>
      <c r="E18" s="25"/>
      <c r="I18" s="20"/>
    </row>
    <row r="19" spans="1:9" x14ac:dyDescent="0.25">
      <c r="A19" s="1" t="s">
        <v>11</v>
      </c>
      <c r="B19" s="22"/>
      <c r="C19" s="25"/>
      <c r="D19" s="25"/>
      <c r="E19" s="25"/>
      <c r="I19" s="20"/>
    </row>
    <row r="20" spans="1:9" x14ac:dyDescent="0.25">
      <c r="A20" s="1" t="s">
        <v>29</v>
      </c>
      <c r="B20" s="22"/>
      <c r="C20" s="25"/>
      <c r="D20" s="25"/>
      <c r="E20" s="25"/>
      <c r="I20" s="20"/>
    </row>
    <row r="21" spans="1:9" x14ac:dyDescent="0.25">
      <c r="A21" s="1" t="s">
        <v>12</v>
      </c>
      <c r="B21" s="22"/>
      <c r="C21" s="25"/>
      <c r="D21" s="25"/>
      <c r="E21" s="25"/>
      <c r="I21" s="20"/>
    </row>
    <row r="22" spans="1:9" x14ac:dyDescent="0.25">
      <c r="A22" s="1" t="s">
        <v>13</v>
      </c>
      <c r="B22" s="22"/>
      <c r="C22" s="25"/>
      <c r="D22" s="25"/>
      <c r="E22" s="25"/>
      <c r="I22" s="20"/>
    </row>
    <row r="23" spans="1:9" x14ac:dyDescent="0.25">
      <c r="A23" s="1" t="s">
        <v>14</v>
      </c>
      <c r="B23" s="23"/>
      <c r="C23" s="26"/>
      <c r="D23" s="26"/>
      <c r="E23" s="26"/>
      <c r="I23" s="20"/>
    </row>
    <row r="24" spans="1:9" ht="15" customHeight="1" x14ac:dyDescent="0.25">
      <c r="A24" s="1" t="s">
        <v>15</v>
      </c>
      <c r="B24" s="21" t="s">
        <v>32</v>
      </c>
      <c r="C24" s="24">
        <v>1</v>
      </c>
      <c r="D24" s="24">
        <f>E24/C24</f>
        <v>5800</v>
      </c>
      <c r="E24" s="24">
        <f>I24*E53</f>
        <v>5800</v>
      </c>
      <c r="I24" s="20">
        <v>2.9000000000000001E-2</v>
      </c>
    </row>
    <row r="25" spans="1:9" ht="30.75" customHeight="1" x14ac:dyDescent="0.25">
      <c r="A25" s="3" t="s">
        <v>16</v>
      </c>
      <c r="B25" s="23"/>
      <c r="C25" s="26"/>
      <c r="D25" s="26"/>
      <c r="E25" s="26"/>
      <c r="I25" s="20"/>
    </row>
    <row r="26" spans="1:9" x14ac:dyDescent="0.25">
      <c r="A26" s="1" t="s">
        <v>19</v>
      </c>
      <c r="B26" s="11" t="s">
        <v>32</v>
      </c>
      <c r="C26" s="16">
        <v>1</v>
      </c>
      <c r="D26" s="16">
        <f>E26/C26</f>
        <v>1000</v>
      </c>
      <c r="E26" s="7">
        <f>I26*E53</f>
        <v>1000</v>
      </c>
      <c r="I26" s="19">
        <v>5.0000000000000001E-3</v>
      </c>
    </row>
    <row r="27" spans="1:9" x14ac:dyDescent="0.25">
      <c r="A27" s="1"/>
      <c r="B27" s="1"/>
      <c r="C27" s="1"/>
      <c r="D27" s="1"/>
      <c r="E27" s="1"/>
      <c r="I27" s="19"/>
    </row>
    <row r="28" spans="1:9" x14ac:dyDescent="0.25">
      <c r="A28" s="2" t="s">
        <v>17</v>
      </c>
      <c r="B28" s="2"/>
      <c r="C28" s="2"/>
      <c r="D28" s="15"/>
      <c r="E28" s="15"/>
      <c r="I28" s="19"/>
    </row>
    <row r="29" spans="1:9" ht="18" customHeight="1" x14ac:dyDescent="0.25">
      <c r="A29" s="1" t="s">
        <v>3</v>
      </c>
      <c r="B29" s="21" t="s">
        <v>36</v>
      </c>
      <c r="C29" s="24">
        <v>134792.24</v>
      </c>
      <c r="D29" s="24">
        <f>E29/C29</f>
        <v>0.17360049807021533</v>
      </c>
      <c r="E29" s="24">
        <f>I29*E53</f>
        <v>23400</v>
      </c>
      <c r="I29" s="20">
        <v>0.11700000000000001</v>
      </c>
    </row>
    <row r="30" spans="1:9" ht="18" customHeight="1" x14ac:dyDescent="0.25">
      <c r="A30" s="1" t="s">
        <v>6</v>
      </c>
      <c r="B30" s="22"/>
      <c r="C30" s="25"/>
      <c r="D30" s="25"/>
      <c r="E30" s="25"/>
      <c r="I30" s="20"/>
    </row>
    <row r="31" spans="1:9" ht="18" customHeight="1" x14ac:dyDescent="0.25">
      <c r="A31" s="1" t="s">
        <v>8</v>
      </c>
      <c r="B31" s="23"/>
      <c r="C31" s="26"/>
      <c r="D31" s="26"/>
      <c r="E31" s="26"/>
      <c r="I31" s="20"/>
    </row>
    <row r="32" spans="1:9" ht="15" customHeight="1" x14ac:dyDescent="0.25">
      <c r="A32" s="1" t="s">
        <v>7</v>
      </c>
      <c r="B32" s="21" t="s">
        <v>36</v>
      </c>
      <c r="C32" s="24">
        <v>134792.24</v>
      </c>
      <c r="D32" s="24">
        <f>E32/C32</f>
        <v>0.5935059763084285</v>
      </c>
      <c r="E32" s="24">
        <f>I32*E53</f>
        <v>80000</v>
      </c>
      <c r="I32" s="20">
        <v>0.4</v>
      </c>
    </row>
    <row r="33" spans="1:9" x14ac:dyDescent="0.25">
      <c r="A33" s="1" t="s">
        <v>9</v>
      </c>
      <c r="B33" s="22"/>
      <c r="C33" s="25"/>
      <c r="D33" s="25"/>
      <c r="E33" s="25"/>
      <c r="I33" s="20"/>
    </row>
    <row r="34" spans="1:9" x14ac:dyDescent="0.25">
      <c r="A34" s="1" t="s">
        <v>10</v>
      </c>
      <c r="B34" s="22"/>
      <c r="C34" s="25"/>
      <c r="D34" s="25"/>
      <c r="E34" s="25"/>
      <c r="I34" s="20"/>
    </row>
    <row r="35" spans="1:9" x14ac:dyDescent="0.25">
      <c r="A35" s="1" t="s">
        <v>11</v>
      </c>
      <c r="B35" s="22"/>
      <c r="C35" s="25"/>
      <c r="D35" s="25"/>
      <c r="E35" s="25"/>
      <c r="I35" s="20"/>
    </row>
    <row r="36" spans="1:9" x14ac:dyDescent="0.25">
      <c r="A36" s="1" t="s">
        <v>29</v>
      </c>
      <c r="B36" s="22"/>
      <c r="C36" s="25"/>
      <c r="D36" s="25"/>
      <c r="E36" s="25"/>
      <c r="I36" s="20"/>
    </row>
    <row r="37" spans="1:9" x14ac:dyDescent="0.25">
      <c r="A37" s="1" t="s">
        <v>18</v>
      </c>
      <c r="B37" s="22"/>
      <c r="C37" s="25"/>
      <c r="D37" s="25"/>
      <c r="E37" s="25"/>
      <c r="I37" s="20"/>
    </row>
    <row r="38" spans="1:9" x14ac:dyDescent="0.25">
      <c r="A38" s="1" t="s">
        <v>13</v>
      </c>
      <c r="B38" s="22"/>
      <c r="C38" s="25"/>
      <c r="D38" s="25"/>
      <c r="E38" s="25"/>
      <c r="I38" s="20"/>
    </row>
    <row r="39" spans="1:9" x14ac:dyDescent="0.25">
      <c r="A39" s="1" t="s">
        <v>19</v>
      </c>
      <c r="B39" s="23"/>
      <c r="C39" s="26"/>
      <c r="D39" s="26"/>
      <c r="E39" s="26"/>
      <c r="I39" s="20"/>
    </row>
    <row r="40" spans="1:9" x14ac:dyDescent="0.25">
      <c r="A40" s="2"/>
      <c r="B40" s="2"/>
      <c r="C40" s="2"/>
      <c r="D40" s="2"/>
      <c r="E40" s="8"/>
      <c r="I40" s="19"/>
    </row>
    <row r="41" spans="1:9" x14ac:dyDescent="0.25">
      <c r="A41" s="2" t="s">
        <v>20</v>
      </c>
      <c r="B41" s="2"/>
      <c r="C41" s="2"/>
      <c r="D41" s="2"/>
      <c r="E41" s="2"/>
      <c r="I41" s="19"/>
    </row>
    <row r="42" spans="1:9" ht="18.95" customHeight="1" x14ac:dyDescent="0.25">
      <c r="A42" s="1" t="s">
        <v>3</v>
      </c>
      <c r="B42" s="21" t="s">
        <v>32</v>
      </c>
      <c r="C42" s="24">
        <v>1</v>
      </c>
      <c r="D42" s="24">
        <f>E42/C42</f>
        <v>8200</v>
      </c>
      <c r="E42" s="27">
        <f>I42*E53</f>
        <v>8200</v>
      </c>
      <c r="I42" s="20">
        <v>4.1000000000000002E-2</v>
      </c>
    </row>
    <row r="43" spans="1:9" ht="18.95" customHeight="1" x14ac:dyDescent="0.25">
      <c r="A43" s="1" t="s">
        <v>22</v>
      </c>
      <c r="B43" s="22"/>
      <c r="C43" s="25"/>
      <c r="D43" s="25"/>
      <c r="E43" s="28"/>
      <c r="I43" s="20"/>
    </row>
    <row r="44" spans="1:9" ht="18.95" customHeight="1" x14ac:dyDescent="0.25">
      <c r="A44" s="1" t="s">
        <v>23</v>
      </c>
      <c r="B44" s="23"/>
      <c r="C44" s="26"/>
      <c r="D44" s="26"/>
      <c r="E44" s="29"/>
      <c r="I44" s="20"/>
    </row>
    <row r="45" spans="1:9" ht="15" customHeight="1" x14ac:dyDescent="0.25">
      <c r="A45" s="1" t="s">
        <v>30</v>
      </c>
      <c r="B45" s="21" t="s">
        <v>32</v>
      </c>
      <c r="C45" s="24">
        <v>1</v>
      </c>
      <c r="D45" s="24">
        <f>E45/C45</f>
        <v>17800</v>
      </c>
      <c r="E45" s="27">
        <f>I45*E53</f>
        <v>17800</v>
      </c>
      <c r="I45" s="20">
        <v>8.8999999999999996E-2</v>
      </c>
    </row>
    <row r="46" spans="1:9" x14ac:dyDescent="0.25">
      <c r="A46" s="1" t="s">
        <v>24</v>
      </c>
      <c r="B46" s="22"/>
      <c r="C46" s="25"/>
      <c r="D46" s="25"/>
      <c r="E46" s="28"/>
      <c r="I46" s="20"/>
    </row>
    <row r="47" spans="1:9" x14ac:dyDescent="0.25">
      <c r="A47" s="1" t="s">
        <v>10</v>
      </c>
      <c r="B47" s="22"/>
      <c r="C47" s="25"/>
      <c r="D47" s="25"/>
      <c r="E47" s="28"/>
      <c r="I47" s="20"/>
    </row>
    <row r="48" spans="1:9" x14ac:dyDescent="0.25">
      <c r="A48" s="1" t="s">
        <v>29</v>
      </c>
      <c r="B48" s="22"/>
      <c r="C48" s="25"/>
      <c r="D48" s="25"/>
      <c r="E48" s="28"/>
      <c r="I48" s="20"/>
    </row>
    <row r="49" spans="1:9" x14ac:dyDescent="0.25">
      <c r="A49" s="1" t="s">
        <v>25</v>
      </c>
      <c r="B49" s="22"/>
      <c r="C49" s="25"/>
      <c r="D49" s="25"/>
      <c r="E49" s="28"/>
      <c r="I49" s="20"/>
    </row>
    <row r="50" spans="1:9" x14ac:dyDescent="0.25">
      <c r="A50" s="1" t="s">
        <v>26</v>
      </c>
      <c r="B50" s="22"/>
      <c r="C50" s="25"/>
      <c r="D50" s="25"/>
      <c r="E50" s="28"/>
      <c r="I50" s="20"/>
    </row>
    <row r="51" spans="1:9" x14ac:dyDescent="0.25">
      <c r="A51" s="1" t="s">
        <v>27</v>
      </c>
      <c r="B51" s="23"/>
      <c r="C51" s="26"/>
      <c r="D51" s="26"/>
      <c r="E51" s="29"/>
      <c r="I51" s="20"/>
    </row>
    <row r="52" spans="1:9" x14ac:dyDescent="0.25">
      <c r="A52" s="4"/>
      <c r="B52" s="1"/>
      <c r="C52" s="1"/>
      <c r="D52" s="1"/>
      <c r="E52" s="9"/>
    </row>
    <row r="53" spans="1:9" ht="15.75" thickBot="1" x14ac:dyDescent="0.3">
      <c r="A53" s="17" t="s">
        <v>38</v>
      </c>
      <c r="B53" s="17"/>
      <c r="C53" s="17"/>
      <c r="D53" s="17"/>
      <c r="E53" s="18">
        <v>200000</v>
      </c>
    </row>
  </sheetData>
  <mergeCells count="43">
    <mergeCell ref="B42:B44"/>
    <mergeCell ref="C42:C44"/>
    <mergeCell ref="D42:D44"/>
    <mergeCell ref="B45:B51"/>
    <mergeCell ref="C45:C51"/>
    <mergeCell ref="D45:D51"/>
    <mergeCell ref="B29:B31"/>
    <mergeCell ref="C29:C31"/>
    <mergeCell ref="D29:D31"/>
    <mergeCell ref="B32:B39"/>
    <mergeCell ref="C32:C39"/>
    <mergeCell ref="D32:D39"/>
    <mergeCell ref="A1:E1"/>
    <mergeCell ref="A2:E2"/>
    <mergeCell ref="A3:E3"/>
    <mergeCell ref="A4:A7"/>
    <mergeCell ref="E10:E15"/>
    <mergeCell ref="B10:B15"/>
    <mergeCell ref="C10:C15"/>
    <mergeCell ref="D10:D15"/>
    <mergeCell ref="B4:B7"/>
    <mergeCell ref="C4:C7"/>
    <mergeCell ref="D4:D7"/>
    <mergeCell ref="E4:E7"/>
    <mergeCell ref="E42:E44"/>
    <mergeCell ref="E45:E51"/>
    <mergeCell ref="D24:D25"/>
    <mergeCell ref="E16:E23"/>
    <mergeCell ref="E24:E25"/>
    <mergeCell ref="E29:E31"/>
    <mergeCell ref="E32:E39"/>
    <mergeCell ref="B16:B23"/>
    <mergeCell ref="C16:C23"/>
    <mergeCell ref="D16:D23"/>
    <mergeCell ref="B24:B25"/>
    <mergeCell ref="C24:C25"/>
    <mergeCell ref="I42:I44"/>
    <mergeCell ref="I45:I51"/>
    <mergeCell ref="I10:I15"/>
    <mergeCell ref="I16:I23"/>
    <mergeCell ref="I24:I25"/>
    <mergeCell ref="I29:I31"/>
    <mergeCell ref="I32:I39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ORÇAMENTARIA</vt:lpstr>
      <vt:lpstr>'PLANILHA ORÇAMENTARIA'!Area_de_impressao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Marílio Mendes</dc:creator>
  <cp:lastModifiedBy>Rodrigo Souza</cp:lastModifiedBy>
  <cp:lastPrinted>2017-04-26T13:34:58Z</cp:lastPrinted>
  <dcterms:created xsi:type="dcterms:W3CDTF">2016-09-01T18:31:53Z</dcterms:created>
  <dcterms:modified xsi:type="dcterms:W3CDTF">2017-07-14T12:32:03Z</dcterms:modified>
</cp:coreProperties>
</file>